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Селищев Артем\Большеатмасская СОШ\питание\2023-24\"/>
    </mc:Choice>
  </mc:AlternateContent>
  <xr:revisionPtr revIDLastSave="0" documentId="13_ncr:1_{1673BC33-012B-4F29-8AF9-801B12A79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F196" i="1"/>
  <c r="L119" i="1"/>
  <c r="L196" i="1" s="1"/>
  <c r="J196" i="1"/>
  <c r="H196" i="1"/>
  <c r="I196" i="1"/>
</calcChain>
</file>

<file path=xl/sharedStrings.xml><?xml version="1.0" encoding="utf-8"?>
<sst xmlns="http://schemas.openxmlformats.org/spreadsheetml/2006/main" count="299" uniqueCount="108">
  <si>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</si>
  <si>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</si>
  <si>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</si>
  <si>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</si>
  <si>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</si>
  <si>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</si>
  <si>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</si>
  <si>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</si>
  <si>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</si>
  <si>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</si>
  <si>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</si>
  <si>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</si>
  <si>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</si>
  <si>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</si>
  <si>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</si>
  <si>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</si>
  <si>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</si>
  <si>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</si>
  <si>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</si>
  <si>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</si>
  <si>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</si>
  <si>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</si>
  <si>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</si>
  <si>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</si>
  <si>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</si>
  <si>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</si>
  <si>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</si>
  <si>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</si>
  <si>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</si>
  <si>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</si>
  <si>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</si>
  <si>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</si>
  <si>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</si>
  <si>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</si>
  <si>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</si>
  <si>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</si>
  <si>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</si>
  <si>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</si>
  <si>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</si>
  <si>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</si>
  <si>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Селищев</t>
  </si>
  <si>
    <t>Каша вязкая молочная пшенная</t>
  </si>
  <si>
    <t>54-6к</t>
  </si>
  <si>
    <t>Чай с черникой и сахаром</t>
  </si>
  <si>
    <t>54-8гн</t>
  </si>
  <si>
    <t>Пром.</t>
  </si>
  <si>
    <t>Батон нарезной</t>
  </si>
  <si>
    <t>Яблоко</t>
  </si>
  <si>
    <t>Сыр твердых сортов в нарезке</t>
  </si>
  <si>
    <t>54-1з</t>
  </si>
  <si>
    <t>Масло сливочное (порциями)</t>
  </si>
  <si>
    <t>53-19з</t>
  </si>
  <si>
    <t>Жаркое по-домашнему</t>
  </si>
  <si>
    <t xml:space="preserve">54-9м </t>
  </si>
  <si>
    <t>Чай с сахаром</t>
  </si>
  <si>
    <t>Хлеб пшеничный</t>
  </si>
  <si>
    <t>Груша</t>
  </si>
  <si>
    <t>Салат из белокочанной капусты</t>
  </si>
  <si>
    <t>54-7з</t>
  </si>
  <si>
    <t>54-2гн</t>
  </si>
  <si>
    <t>Плов с курицей</t>
  </si>
  <si>
    <t>54-12м</t>
  </si>
  <si>
    <t>Кукуруза сахарная</t>
  </si>
  <si>
    <t>54-21з</t>
  </si>
  <si>
    <t>Какао с молоком</t>
  </si>
  <si>
    <t>54-21гн</t>
  </si>
  <si>
    <t>Банан</t>
  </si>
  <si>
    <t>Макароны отварные</t>
  </si>
  <si>
    <t>54-1г</t>
  </si>
  <si>
    <t>Печень говяжья по-строгановски</t>
  </si>
  <si>
    <t>54-18м</t>
  </si>
  <si>
    <t>Чай с лимоном и сахаром</t>
  </si>
  <si>
    <t>54-3гн</t>
  </si>
  <si>
    <t>Мандарин</t>
  </si>
  <si>
    <t>Огурец в нарезке</t>
  </si>
  <si>
    <t>54-2з</t>
  </si>
  <si>
    <t>Капуста тушеная с мясом птицы</t>
  </si>
  <si>
    <t>54-27м</t>
  </si>
  <si>
    <t>Чай с клюквой и сахаром</t>
  </si>
  <si>
    <t>54-10гн</t>
  </si>
  <si>
    <t>Каша жидкая молочная рисовая</t>
  </si>
  <si>
    <t>54-25.1к</t>
  </si>
  <si>
    <t>Кофейный напиток с молоком</t>
  </si>
  <si>
    <t>54-23гн</t>
  </si>
  <si>
    <t>Батон простой</t>
  </si>
  <si>
    <t>Салат из белокочанной капусты с помидорами и огурцами</t>
  </si>
  <si>
    <t>54-6з</t>
  </si>
  <si>
    <t>Картофельное пюре</t>
  </si>
  <si>
    <t>54-11г</t>
  </si>
  <si>
    <t>Гуляш из говядины</t>
  </si>
  <si>
    <t xml:space="preserve">54-2м </t>
  </si>
  <si>
    <t>Компот из смеси сухофруктов</t>
  </si>
  <si>
    <t>54-1хн</t>
  </si>
  <si>
    <t>Апельсин</t>
  </si>
  <si>
    <t>Помидор в нарезке</t>
  </si>
  <si>
    <t>54-3з</t>
  </si>
  <si>
    <t>Каша гречневая рассыпчатая</t>
  </si>
  <si>
    <t>54-4г</t>
  </si>
  <si>
    <t>Курица тушеная с морковью</t>
  </si>
  <si>
    <t>54-25м</t>
  </si>
  <si>
    <t>Запеканка из творога</t>
  </si>
  <si>
    <t xml:space="preserve">54-1т       </t>
  </si>
  <si>
    <t>молоко сгущенное с сахаром</t>
  </si>
  <si>
    <t>Рис с овощами</t>
  </si>
  <si>
    <t>54-26г</t>
  </si>
  <si>
    <t>Рыба, запеченная в сметанном соусе (минтай)</t>
  </si>
  <si>
    <t>54-9р</t>
  </si>
  <si>
    <t>МБОУ "Большеатмасская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</si>
</sst>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F124" sqref="F1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</v>
      </c>
      <c r="H6" s="40">
        <v>10</v>
      </c>
      <c r="I6" s="40">
        <v>38</v>
      </c>
      <c r="J6" s="40">
        <v>275</v>
      </c>
      <c r="K6" s="41" t="s">
        <v>42</v>
      </c>
      <c r="L6" s="40">
        <v>16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7</v>
      </c>
      <c r="J8" s="43">
        <v>31</v>
      </c>
      <c r="K8" s="44" t="s">
        <v>44</v>
      </c>
      <c r="L8" s="43">
        <v>7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4</v>
      </c>
      <c r="H9" s="43">
        <v>2</v>
      </c>
      <c r="I9" s="43">
        <v>26</v>
      </c>
      <c r="J9" s="43">
        <v>131</v>
      </c>
      <c r="K9" s="44" t="s">
        <v>45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</v>
      </c>
      <c r="H10" s="43">
        <v>1</v>
      </c>
      <c r="I10" s="43">
        <v>15</v>
      </c>
      <c r="J10" s="43">
        <v>67</v>
      </c>
      <c r="K10" s="44" t="s">
        <v>45</v>
      </c>
      <c r="L10" s="43">
        <v>25</v>
      </c>
    </row>
    <row r="11" spans="1:12" ht="14.4" x14ac:dyDescent="0.3">
      <c r="A11" s="23"/>
      <c r="B11" s="15"/>
      <c r="C11" s="11"/>
      <c r="D11" s="6"/>
      <c r="E11" s="42" t="s">
        <v>48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49</v>
      </c>
      <c r="L11" s="43">
        <v>12</v>
      </c>
    </row>
    <row r="12" spans="1:12" ht="14.4" x14ac:dyDescent="0.3">
      <c r="A12" s="23"/>
      <c r="B12" s="15"/>
      <c r="C12" s="11"/>
      <c r="D12" s="6"/>
      <c r="E12" s="42" t="s">
        <v>50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 t="s">
        <v>51</v>
      </c>
      <c r="L12" s="43">
        <v>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15.4</v>
      </c>
      <c r="H13" s="19">
        <f t="shared" si="0"/>
        <v>23.3</v>
      </c>
      <c r="I13" s="19">
        <f t="shared" si="0"/>
        <v>86.1</v>
      </c>
      <c r="J13" s="19">
        <f t="shared" si="0"/>
        <v>605.9</v>
      </c>
      <c r="K13" s="25"/>
      <c r="L13" s="19">
        <f t="shared" ref="L13" si="1">SUM(L6:L12)</f>
        <v>70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620</v>
      </c>
      <c r="G24" s="32">
        <f t="shared" ref="G24:J24" si="4">G13+G23</f>
        <v>15.4</v>
      </c>
      <c r="H24" s="32">
        <f t="shared" si="4"/>
        <v>23.3</v>
      </c>
      <c r="I24" s="32">
        <f t="shared" si="4"/>
        <v>86.1</v>
      </c>
      <c r="J24" s="32">
        <f t="shared" si="4"/>
        <v>605.9</v>
      </c>
      <c r="K24" s="32"/>
      <c r="L24" s="32">
        <f t="shared" ref="L24" si="5">L13+L23</f>
        <v>70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20.100000000000001</v>
      </c>
      <c r="H25" s="40">
        <v>18.8</v>
      </c>
      <c r="I25" s="40">
        <v>17.2</v>
      </c>
      <c r="J25" s="40">
        <v>317.89999999999998</v>
      </c>
      <c r="K25" s="41" t="s">
        <v>53</v>
      </c>
      <c r="L25" s="40">
        <v>35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59</v>
      </c>
      <c r="L27" s="43">
        <v>7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45</v>
      </c>
      <c r="L28" s="43">
        <v>1</v>
      </c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150</v>
      </c>
      <c r="G29" s="43">
        <v>0.6</v>
      </c>
      <c r="H29" s="43">
        <v>0.5</v>
      </c>
      <c r="I29" s="43">
        <v>15.5</v>
      </c>
      <c r="J29" s="43">
        <v>68.3</v>
      </c>
      <c r="K29" s="44" t="s">
        <v>45</v>
      </c>
      <c r="L29" s="43">
        <v>18</v>
      </c>
    </row>
    <row r="30" spans="1:12" ht="14.4" x14ac:dyDescent="0.3">
      <c r="A30" s="14"/>
      <c r="B30" s="15"/>
      <c r="C30" s="11"/>
      <c r="D30" s="6"/>
      <c r="E30" s="42" t="s">
        <v>57</v>
      </c>
      <c r="F30" s="43">
        <v>60</v>
      </c>
      <c r="G30" s="43">
        <v>1.5</v>
      </c>
      <c r="H30" s="43">
        <v>6.1</v>
      </c>
      <c r="I30" s="43">
        <v>6.2</v>
      </c>
      <c r="J30" s="43">
        <v>85.8</v>
      </c>
      <c r="K30" s="44" t="s">
        <v>58</v>
      </c>
      <c r="L30" s="43">
        <v>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24.700000000000003</v>
      </c>
      <c r="H32" s="19">
        <f t="shared" ref="H32" si="7">SUM(H25:H31)</f>
        <v>25.6</v>
      </c>
      <c r="I32" s="19">
        <f t="shared" ref="I32" si="8">SUM(I25:I31)</f>
        <v>60.100000000000009</v>
      </c>
      <c r="J32" s="19">
        <f t="shared" ref="J32:L32" si="9">SUM(J25:J31)</f>
        <v>569.1</v>
      </c>
      <c r="K32" s="25"/>
      <c r="L32" s="19">
        <f t="shared" si="9"/>
        <v>70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24.700000000000003</v>
      </c>
      <c r="H43" s="32">
        <f t="shared" ref="H43" si="15">H32+H42</f>
        <v>25.6</v>
      </c>
      <c r="I43" s="32">
        <f t="shared" ref="I43" si="16">I32+I42</f>
        <v>60.100000000000009</v>
      </c>
      <c r="J43" s="32">
        <f t="shared" ref="J43:L43" si="17">J32+J42</f>
        <v>569.1</v>
      </c>
      <c r="K43" s="32"/>
      <c r="L43" s="32">
        <f t="shared" si="17"/>
        <v>70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27.2</v>
      </c>
      <c r="H44" s="40">
        <v>8.1</v>
      </c>
      <c r="I44" s="40">
        <v>33.200000000000003</v>
      </c>
      <c r="J44" s="40">
        <v>314.60000000000002</v>
      </c>
      <c r="K44" s="41" t="s">
        <v>61</v>
      </c>
      <c r="L44" s="40">
        <v>42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65</v>
      </c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45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 t="s">
        <v>66</v>
      </c>
      <c r="F48" s="43">
        <v>150</v>
      </c>
      <c r="G48" s="43">
        <v>2.2999999999999998</v>
      </c>
      <c r="H48" s="43">
        <v>0.8</v>
      </c>
      <c r="I48" s="43">
        <v>31.5</v>
      </c>
      <c r="J48" s="43">
        <v>141.80000000000001</v>
      </c>
      <c r="K48" s="44" t="s">
        <v>45</v>
      </c>
      <c r="L48" s="43">
        <v>20</v>
      </c>
    </row>
    <row r="49" spans="1:12" ht="14.4" x14ac:dyDescent="0.3">
      <c r="A49" s="23"/>
      <c r="B49" s="15"/>
      <c r="C49" s="11"/>
      <c r="D49" s="6"/>
      <c r="E49" s="42" t="s">
        <v>62</v>
      </c>
      <c r="F49" s="43">
        <v>60</v>
      </c>
      <c r="G49" s="43">
        <v>1.2</v>
      </c>
      <c r="H49" s="43">
        <v>0.2</v>
      </c>
      <c r="I49" s="43">
        <v>6.1</v>
      </c>
      <c r="J49" s="43">
        <v>31.3</v>
      </c>
      <c r="K49" s="44" t="s">
        <v>63</v>
      </c>
      <c r="L49" s="43">
        <v>22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37.699999999999996</v>
      </c>
      <c r="H51" s="19">
        <f t="shared" ref="H51" si="19">SUM(H44:H50)</f>
        <v>12.799999999999999</v>
      </c>
      <c r="I51" s="19">
        <f t="shared" ref="I51" si="20">SUM(I44:I50)</f>
        <v>98.1</v>
      </c>
      <c r="J51" s="19">
        <f t="shared" ref="J51:L51" si="21">SUM(J44:J50)</f>
        <v>658.4</v>
      </c>
      <c r="K51" s="25"/>
      <c r="L51" s="19">
        <f t="shared" si="21"/>
        <v>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640</v>
      </c>
      <c r="G62" s="32">
        <f t="shared" ref="G62" si="26">G51+G61</f>
        <v>37.699999999999996</v>
      </c>
      <c r="H62" s="32">
        <f t="shared" ref="H62" si="27">H51+H61</f>
        <v>12.799999999999999</v>
      </c>
      <c r="I62" s="32">
        <f t="shared" ref="I62" si="28">I51+I61</f>
        <v>98.1</v>
      </c>
      <c r="J62" s="32">
        <f t="shared" ref="J62:L62" si="29">J51+J61</f>
        <v>658.4</v>
      </c>
      <c r="K62" s="32"/>
      <c r="L62" s="32">
        <f t="shared" si="29"/>
        <v>93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68</v>
      </c>
      <c r="L63" s="40">
        <v>15</v>
      </c>
    </row>
    <row r="64" spans="1:12" ht="14.4" x14ac:dyDescent="0.3">
      <c r="A64" s="23"/>
      <c r="B64" s="15"/>
      <c r="C64" s="11"/>
      <c r="D64" s="6"/>
      <c r="E64" s="42" t="s">
        <v>69</v>
      </c>
      <c r="F64" s="43">
        <v>80</v>
      </c>
      <c r="G64" s="43">
        <v>13.4</v>
      </c>
      <c r="H64" s="43">
        <v>12.7</v>
      </c>
      <c r="I64" s="43">
        <v>5.3</v>
      </c>
      <c r="J64" s="43">
        <v>189.2</v>
      </c>
      <c r="K64" s="44" t="s">
        <v>70</v>
      </c>
      <c r="L64" s="43">
        <v>29</v>
      </c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72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45</v>
      </c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45</v>
      </c>
      <c r="L67" s="43">
        <v>20</v>
      </c>
    </row>
    <row r="68" spans="1:12" ht="14.4" x14ac:dyDescent="0.3">
      <c r="A68" s="23"/>
      <c r="B68" s="15"/>
      <c r="C68" s="11"/>
      <c r="D68" s="6"/>
      <c r="E68" s="42" t="s">
        <v>74</v>
      </c>
      <c r="F68" s="43">
        <v>60</v>
      </c>
      <c r="G68" s="43">
        <v>0.5</v>
      </c>
      <c r="H68" s="43">
        <v>0.1</v>
      </c>
      <c r="I68" s="43">
        <v>1.5</v>
      </c>
      <c r="J68" s="43">
        <v>8.5</v>
      </c>
      <c r="K68" s="44" t="s">
        <v>75</v>
      </c>
      <c r="L68" s="43">
        <v>13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22.5</v>
      </c>
      <c r="H70" s="19">
        <f t="shared" ref="H70" si="31">SUM(H63:H69)</f>
        <v>18.200000000000003</v>
      </c>
      <c r="I70" s="19">
        <f t="shared" ref="I70" si="32">SUM(I63:I69)</f>
        <v>68.5</v>
      </c>
      <c r="J70" s="19">
        <f t="shared" ref="J70:L70" si="33">SUM(J63:J69)</f>
        <v>527.70000000000005</v>
      </c>
      <c r="K70" s="25"/>
      <c r="L70" s="19">
        <f t="shared" si="33"/>
        <v>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620</v>
      </c>
      <c r="G81" s="32">
        <f t="shared" ref="G81" si="38">G70+G80</f>
        <v>22.5</v>
      </c>
      <c r="H81" s="32">
        <f t="shared" ref="H81" si="39">H70+H80</f>
        <v>18.200000000000003</v>
      </c>
      <c r="I81" s="32">
        <f t="shared" ref="I81" si="40">I70+I80</f>
        <v>68.5</v>
      </c>
      <c r="J81" s="32">
        <f t="shared" ref="J81:L81" si="41">J70+J80</f>
        <v>527.70000000000005</v>
      </c>
      <c r="K81" s="32"/>
      <c r="L81" s="32">
        <f t="shared" si="41"/>
        <v>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21</v>
      </c>
      <c r="H82" s="40">
        <v>10.3</v>
      </c>
      <c r="I82" s="40">
        <v>13</v>
      </c>
      <c r="J82" s="40">
        <v>228.7</v>
      </c>
      <c r="K82" s="41" t="s">
        <v>77</v>
      </c>
      <c r="L82" s="40">
        <v>40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0.2</v>
      </c>
      <c r="H84" s="43">
        <v>0.1</v>
      </c>
      <c r="I84" s="43">
        <v>6.8</v>
      </c>
      <c r="J84" s="43">
        <v>28.9</v>
      </c>
      <c r="K84" s="44" t="s">
        <v>79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45</v>
      </c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 t="s">
        <v>47</v>
      </c>
      <c r="F86" s="43">
        <v>120</v>
      </c>
      <c r="G86" s="43">
        <v>0.5</v>
      </c>
      <c r="H86" s="43">
        <v>0.5</v>
      </c>
      <c r="I86" s="43">
        <v>11.8</v>
      </c>
      <c r="J86" s="43">
        <v>70.3</v>
      </c>
      <c r="K86" s="44" t="s">
        <v>45</v>
      </c>
      <c r="L86" s="43">
        <v>20</v>
      </c>
    </row>
    <row r="87" spans="1:12" ht="14.4" x14ac:dyDescent="0.3">
      <c r="A87" s="23"/>
      <c r="B87" s="15"/>
      <c r="C87" s="11"/>
      <c r="D87" s="6"/>
      <c r="E87" s="42" t="s">
        <v>50</v>
      </c>
      <c r="F87" s="43">
        <v>20</v>
      </c>
      <c r="G87" s="43">
        <v>0.2</v>
      </c>
      <c r="H87" s="43">
        <v>14.5</v>
      </c>
      <c r="I87" s="43">
        <v>0.3</v>
      </c>
      <c r="J87" s="43">
        <v>132.19999999999999</v>
      </c>
      <c r="K87" s="44" t="s">
        <v>51</v>
      </c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24.2</v>
      </c>
      <c r="H89" s="19">
        <f t="shared" ref="H89" si="43">SUM(H82:H88)</f>
        <v>25.6</v>
      </c>
      <c r="I89" s="19">
        <f t="shared" ref="I89" si="44">SUM(I82:I88)</f>
        <v>46.7</v>
      </c>
      <c r="J89" s="19">
        <f t="shared" ref="J89:L89" si="45">SUM(J82:J88)</f>
        <v>530.4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24.2</v>
      </c>
      <c r="H100" s="32">
        <f t="shared" ref="H100" si="51">H89+H99</f>
        <v>25.6</v>
      </c>
      <c r="I100" s="32">
        <f t="shared" ref="I100" si="52">I89+I99</f>
        <v>46.7</v>
      </c>
      <c r="J100" s="32">
        <f t="shared" ref="J100:L100" si="53">J89+J99</f>
        <v>530.4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5.3</v>
      </c>
      <c r="H101" s="40">
        <v>5.4</v>
      </c>
      <c r="I101" s="40">
        <v>28.7</v>
      </c>
      <c r="J101" s="40">
        <v>184.5</v>
      </c>
      <c r="K101" s="41" t="s">
        <v>81</v>
      </c>
      <c r="L101" s="40">
        <v>10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83</v>
      </c>
      <c r="L103" s="43">
        <v>20</v>
      </c>
    </row>
    <row r="104" spans="1:12" ht="14.4" x14ac:dyDescent="0.3">
      <c r="A104" s="23"/>
      <c r="B104" s="15"/>
      <c r="C104" s="11"/>
      <c r="D104" s="7" t="s">
        <v>23</v>
      </c>
      <c r="E104" s="42" t="s">
        <v>84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71.2</v>
      </c>
      <c r="K104" s="44" t="s">
        <v>45</v>
      </c>
      <c r="L104" s="43">
        <v>10</v>
      </c>
    </row>
    <row r="105" spans="1:12" ht="14.4" x14ac:dyDescent="0.3">
      <c r="A105" s="23"/>
      <c r="B105" s="15"/>
      <c r="C105" s="11"/>
      <c r="D105" s="7" t="s">
        <v>24</v>
      </c>
      <c r="E105" s="42" t="s">
        <v>66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45</v>
      </c>
      <c r="L105" s="43">
        <v>15</v>
      </c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51</v>
      </c>
      <c r="L106" s="43">
        <v>8</v>
      </c>
    </row>
    <row r="107" spans="1:12" ht="14.4" x14ac:dyDescent="0.3">
      <c r="A107" s="23"/>
      <c r="B107" s="15"/>
      <c r="C107" s="11"/>
      <c r="D107" s="6"/>
      <c r="E107" s="42" t="s">
        <v>48</v>
      </c>
      <c r="F107" s="43">
        <v>10</v>
      </c>
      <c r="G107" s="43">
        <v>2.2999999999999998</v>
      </c>
      <c r="H107" s="43">
        <v>3</v>
      </c>
      <c r="I107" s="43">
        <v>0</v>
      </c>
      <c r="J107" s="43">
        <v>35.799999999999997</v>
      </c>
      <c r="K107" s="44" t="s">
        <v>49</v>
      </c>
      <c r="L107" s="43">
        <v>21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16.299999999999997</v>
      </c>
      <c r="H108" s="19">
        <f t="shared" si="54"/>
        <v>19.700000000000003</v>
      </c>
      <c r="I108" s="19">
        <f t="shared" si="54"/>
        <v>86.199999999999989</v>
      </c>
      <c r="J108" s="19">
        <f t="shared" si="54"/>
        <v>585.4</v>
      </c>
      <c r="K108" s="25"/>
      <c r="L108" s="19">
        <f t="shared" ref="L108" si="55">SUM(L101:L107)</f>
        <v>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16.299999999999997</v>
      </c>
      <c r="H119" s="32">
        <f t="shared" ref="H119" si="59">H108+H118</f>
        <v>19.700000000000003</v>
      </c>
      <c r="I119" s="32">
        <f t="shared" ref="I119" si="60">I108+I118</f>
        <v>86.199999999999989</v>
      </c>
      <c r="J119" s="32">
        <f t="shared" ref="J119:L119" si="61">J108+J118</f>
        <v>585.4</v>
      </c>
      <c r="K119" s="32"/>
      <c r="L119" s="32">
        <f t="shared" si="61"/>
        <v>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88</v>
      </c>
      <c r="L120" s="40">
        <v>21</v>
      </c>
    </row>
    <row r="121" spans="1:12" ht="14.4" x14ac:dyDescent="0.3">
      <c r="A121" s="14"/>
      <c r="B121" s="15"/>
      <c r="C121" s="11"/>
      <c r="D121" s="6"/>
      <c r="E121" s="42" t="s">
        <v>89</v>
      </c>
      <c r="F121" s="43">
        <v>80</v>
      </c>
      <c r="G121" s="43">
        <v>13.6</v>
      </c>
      <c r="H121" s="43">
        <v>13.2</v>
      </c>
      <c r="I121" s="43">
        <v>3.1</v>
      </c>
      <c r="J121" s="43">
        <v>185.7</v>
      </c>
      <c r="K121" s="44" t="s">
        <v>90</v>
      </c>
      <c r="L121" s="43">
        <v>50</v>
      </c>
    </row>
    <row r="122" spans="1:12" ht="14.4" x14ac:dyDescent="0.3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92</v>
      </c>
      <c r="L122" s="43">
        <v>7</v>
      </c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45</v>
      </c>
      <c r="L123" s="43">
        <v>1</v>
      </c>
    </row>
    <row r="124" spans="1:12" ht="14.4" x14ac:dyDescent="0.3">
      <c r="A124" s="14"/>
      <c r="B124" s="15"/>
      <c r="C124" s="11"/>
      <c r="D124" s="7" t="s">
        <v>24</v>
      </c>
      <c r="E124" s="42" t="s">
        <v>93</v>
      </c>
      <c r="F124" s="43">
        <v>150</v>
      </c>
      <c r="G124" s="43">
        <v>1.4</v>
      </c>
      <c r="H124" s="43">
        <v>0.3</v>
      </c>
      <c r="I124" s="43">
        <v>12.2</v>
      </c>
      <c r="J124" s="43">
        <v>56.7</v>
      </c>
      <c r="K124" s="44" t="s">
        <v>45</v>
      </c>
      <c r="L124" s="43">
        <v>12</v>
      </c>
    </row>
    <row r="125" spans="1:12" ht="26.4" x14ac:dyDescent="0.3">
      <c r="A125" s="14"/>
      <c r="B125" s="15"/>
      <c r="C125" s="11"/>
      <c r="D125" s="6"/>
      <c r="E125" s="42" t="s">
        <v>85</v>
      </c>
      <c r="F125" s="43">
        <v>50</v>
      </c>
      <c r="G125" s="43">
        <v>1.1000000000000001</v>
      </c>
      <c r="H125" s="43">
        <v>5.5</v>
      </c>
      <c r="I125" s="43">
        <v>1.8</v>
      </c>
      <c r="J125" s="43">
        <v>61.3</v>
      </c>
      <c r="K125" s="44" t="s">
        <v>86</v>
      </c>
      <c r="L125" s="43">
        <v>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21.2</v>
      </c>
      <c r="H127" s="19">
        <f t="shared" si="62"/>
        <v>24.5</v>
      </c>
      <c r="I127" s="19">
        <f t="shared" si="62"/>
        <v>66.5</v>
      </c>
      <c r="J127" s="19">
        <f t="shared" si="62"/>
        <v>571</v>
      </c>
      <c r="K127" s="25"/>
      <c r="L127" s="19">
        <f t="shared" ref="L127" si="63">SUM(L120:L126)</f>
        <v>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21.2</v>
      </c>
      <c r="H138" s="32">
        <f t="shared" ref="H138" si="67">H127+H137</f>
        <v>24.5</v>
      </c>
      <c r="I138" s="32">
        <f t="shared" ref="I138" si="68">I127+I137</f>
        <v>66.5</v>
      </c>
      <c r="J138" s="32">
        <f t="shared" ref="J138:L138" si="69">J127+J137</f>
        <v>571</v>
      </c>
      <c r="K138" s="32"/>
      <c r="L138" s="32">
        <f t="shared" si="69"/>
        <v>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97</v>
      </c>
      <c r="L139" s="40">
        <v>17</v>
      </c>
    </row>
    <row r="140" spans="1:12" ht="14.4" x14ac:dyDescent="0.3">
      <c r="A140" s="23"/>
      <c r="B140" s="15"/>
      <c r="C140" s="11"/>
      <c r="D140" s="6"/>
      <c r="E140" s="42" t="s">
        <v>98</v>
      </c>
      <c r="F140" s="43">
        <v>80</v>
      </c>
      <c r="G140" s="43">
        <v>11.3</v>
      </c>
      <c r="H140" s="43">
        <v>4.5999999999999996</v>
      </c>
      <c r="I140" s="43">
        <v>3.6</v>
      </c>
      <c r="J140" s="43">
        <v>101.1</v>
      </c>
      <c r="K140" s="44" t="s">
        <v>99</v>
      </c>
      <c r="L140" s="43">
        <v>39</v>
      </c>
    </row>
    <row r="141" spans="1:12" ht="14.4" x14ac:dyDescent="0.3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72</v>
      </c>
      <c r="L141" s="43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45</v>
      </c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56</v>
      </c>
      <c r="F143" s="43">
        <v>150</v>
      </c>
      <c r="G143" s="43">
        <v>0.6</v>
      </c>
      <c r="H143" s="43">
        <v>0.5</v>
      </c>
      <c r="I143" s="43">
        <v>15.5</v>
      </c>
      <c r="J143" s="43">
        <v>68.3</v>
      </c>
      <c r="K143" s="44" t="s">
        <v>45</v>
      </c>
      <c r="L143" s="43">
        <v>19</v>
      </c>
    </row>
    <row r="144" spans="1:12" ht="14.4" x14ac:dyDescent="0.3">
      <c r="A144" s="23"/>
      <c r="B144" s="15"/>
      <c r="C144" s="11"/>
      <c r="D144" s="6"/>
      <c r="E144" s="42" t="s">
        <v>94</v>
      </c>
      <c r="F144" s="43">
        <v>40</v>
      </c>
      <c r="G144" s="43">
        <v>0.4</v>
      </c>
      <c r="H144" s="43">
        <v>0.1</v>
      </c>
      <c r="I144" s="43">
        <v>1.5</v>
      </c>
      <c r="J144" s="43">
        <v>8.6</v>
      </c>
      <c r="K144" s="44" t="s">
        <v>95</v>
      </c>
      <c r="L144" s="43">
        <v>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23</v>
      </c>
      <c r="H146" s="19">
        <f t="shared" si="70"/>
        <v>11.799999999999997</v>
      </c>
      <c r="I146" s="19">
        <f t="shared" si="70"/>
        <v>77.900000000000006</v>
      </c>
      <c r="J146" s="19">
        <f t="shared" si="70"/>
        <v>509.9</v>
      </c>
      <c r="K146" s="25"/>
      <c r="L146" s="19">
        <f t="shared" ref="L146" si="71">SUM(L139:L145)</f>
        <v>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23</v>
      </c>
      <c r="H157" s="32">
        <f t="shared" ref="H157" si="75">H146+H156</f>
        <v>11.799999999999997</v>
      </c>
      <c r="I157" s="32">
        <f t="shared" ref="I157" si="76">I146+I156</f>
        <v>77.900000000000006</v>
      </c>
      <c r="J157" s="32">
        <f t="shared" ref="J157:L157" si="77">J146+J156</f>
        <v>509.9</v>
      </c>
      <c r="K157" s="32"/>
      <c r="L157" s="32">
        <f t="shared" si="77"/>
        <v>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200</v>
      </c>
      <c r="G158" s="40">
        <v>39.5</v>
      </c>
      <c r="H158" s="40">
        <v>14.2</v>
      </c>
      <c r="I158" s="40">
        <v>28.9</v>
      </c>
      <c r="J158" s="40">
        <v>401.7</v>
      </c>
      <c r="K158" s="41" t="s">
        <v>101</v>
      </c>
      <c r="L158" s="40">
        <v>65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59</v>
      </c>
      <c r="L160" s="43">
        <v>2</v>
      </c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45</v>
      </c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 t="s">
        <v>66</v>
      </c>
      <c r="F162" s="43">
        <v>150</v>
      </c>
      <c r="G162" s="43">
        <v>2.2999999999999998</v>
      </c>
      <c r="H162" s="43">
        <v>0.8</v>
      </c>
      <c r="I162" s="43">
        <v>31.5</v>
      </c>
      <c r="J162" s="43">
        <v>141.80000000000001</v>
      </c>
      <c r="K162" s="44" t="s">
        <v>45</v>
      </c>
      <c r="L162" s="43">
        <v>20</v>
      </c>
    </row>
    <row r="163" spans="1:12" ht="14.4" x14ac:dyDescent="0.3">
      <c r="A163" s="23"/>
      <c r="B163" s="15"/>
      <c r="C163" s="11"/>
      <c r="D163" s="6"/>
      <c r="E163" s="42" t="s">
        <v>102</v>
      </c>
      <c r="F163" s="43">
        <v>10</v>
      </c>
      <c r="G163" s="43">
        <v>0.7</v>
      </c>
      <c r="H163" s="43">
        <v>0.9</v>
      </c>
      <c r="I163" s="43">
        <v>5.6</v>
      </c>
      <c r="J163" s="43">
        <v>32.700000000000003</v>
      </c>
      <c r="K163" s="44" t="s">
        <v>45</v>
      </c>
      <c r="L163" s="43">
        <v>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45</v>
      </c>
      <c r="H165" s="19">
        <f t="shared" si="78"/>
        <v>16.099999999999998</v>
      </c>
      <c r="I165" s="19">
        <f t="shared" si="78"/>
        <v>87.199999999999989</v>
      </c>
      <c r="J165" s="19">
        <f t="shared" si="78"/>
        <v>673.30000000000007</v>
      </c>
      <c r="K165" s="25"/>
      <c r="L165" s="19">
        <f t="shared" ref="L165" si="79">SUM(L158:L164)</f>
        <v>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 t="shared" ref="G176" si="82">G165+G175</f>
        <v>45</v>
      </c>
      <c r="H176" s="32">
        <f t="shared" ref="H176" si="83">H165+H175</f>
        <v>16.099999999999998</v>
      </c>
      <c r="I176" s="32">
        <f t="shared" ref="I176" si="84">I165+I175</f>
        <v>87.199999999999989</v>
      </c>
      <c r="J176" s="32">
        <f t="shared" ref="J176:L176" si="85">J165+J175</f>
        <v>673.30000000000007</v>
      </c>
      <c r="K176" s="32"/>
      <c r="L176" s="32">
        <f t="shared" si="85"/>
        <v>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150</v>
      </c>
      <c r="G177" s="40">
        <v>3.2</v>
      </c>
      <c r="H177" s="40">
        <v>5.7</v>
      </c>
      <c r="I177" s="40">
        <v>26</v>
      </c>
      <c r="J177" s="40">
        <v>167.8</v>
      </c>
      <c r="K177" s="41" t="s">
        <v>104</v>
      </c>
      <c r="L177" s="40">
        <v>15</v>
      </c>
    </row>
    <row r="178" spans="1:12" ht="14.4" x14ac:dyDescent="0.3">
      <c r="A178" s="23"/>
      <c r="B178" s="15"/>
      <c r="C178" s="11"/>
      <c r="D178" s="6"/>
      <c r="E178" s="42" t="s">
        <v>105</v>
      </c>
      <c r="F178" s="43">
        <v>80</v>
      </c>
      <c r="G178" s="43">
        <v>15.2</v>
      </c>
      <c r="H178" s="43">
        <v>17.600000000000001</v>
      </c>
      <c r="I178" s="43">
        <v>4.4000000000000004</v>
      </c>
      <c r="J178" s="43">
        <v>236.5</v>
      </c>
      <c r="K178" s="44" t="s">
        <v>106</v>
      </c>
      <c r="L178" s="43">
        <v>45</v>
      </c>
    </row>
    <row r="179" spans="1:12" ht="14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65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45</v>
      </c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47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45</v>
      </c>
      <c r="L181" s="43">
        <v>19</v>
      </c>
    </row>
    <row r="182" spans="1:12" ht="14.4" x14ac:dyDescent="0.3">
      <c r="A182" s="23"/>
      <c r="B182" s="15"/>
      <c r="C182" s="11"/>
      <c r="D182" s="6"/>
      <c r="E182" s="42" t="s">
        <v>74</v>
      </c>
      <c r="F182" s="43">
        <v>30</v>
      </c>
      <c r="G182" s="43">
        <v>0.2</v>
      </c>
      <c r="H182" s="43">
        <v>0</v>
      </c>
      <c r="I182" s="43">
        <v>0.8</v>
      </c>
      <c r="J182" s="43">
        <v>4.2</v>
      </c>
      <c r="K182" s="44" t="s">
        <v>75</v>
      </c>
      <c r="L182" s="43">
        <v>10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26.2</v>
      </c>
      <c r="H184" s="19">
        <f t="shared" si="86"/>
        <v>27.6</v>
      </c>
      <c r="I184" s="19">
        <f t="shared" si="86"/>
        <v>73.2</v>
      </c>
      <c r="J184" s="19">
        <f t="shared" si="86"/>
        <v>645.80000000000007</v>
      </c>
      <c r="K184" s="25"/>
      <c r="L184" s="19">
        <f t="shared" ref="L184" si="87">SUM(L177:L183)</f>
        <v>98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26.2</v>
      </c>
      <c r="H195" s="32">
        <f t="shared" ref="H195" si="91">H184+H194</f>
        <v>27.6</v>
      </c>
      <c r="I195" s="32">
        <f t="shared" ref="I195" si="92">I184+I194</f>
        <v>73.2</v>
      </c>
      <c r="J195" s="32">
        <f t="shared" ref="J195:L195" si="93">J184+J194</f>
        <v>645.80000000000007</v>
      </c>
      <c r="K195" s="32"/>
      <c r="L195" s="32">
        <f t="shared" si="93"/>
        <v>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25.619999999999997</v>
      </c>
      <c r="H196" s="34">
        <f t="shared" si="94"/>
        <v>20.52</v>
      </c>
      <c r="I196" s="34">
        <f t="shared" si="94"/>
        <v>75.05</v>
      </c>
      <c r="J196" s="34">
        <f t="shared" si="94"/>
        <v>587.69000000000005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2024-01-24T07:25:35Z</dcterms:modified>
</cp:coreProperties>
</file>